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7" yWindow="14" windowWidth="19780" windowHeight="9727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J176" i="1" l="1"/>
  <c r="H195" i="1"/>
  <c r="H138" i="1"/>
  <c r="J119" i="1"/>
  <c r="L138" i="1"/>
  <c r="L176" i="1"/>
  <c r="L24" i="1"/>
  <c r="J24" i="1"/>
  <c r="F176" i="1"/>
  <c r="F157" i="1"/>
  <c r="F24" i="1"/>
  <c r="J195" i="1"/>
  <c r="L195" i="1"/>
  <c r="I195" i="1"/>
  <c r="F195" i="1"/>
  <c r="J157" i="1"/>
  <c r="I157" i="1"/>
  <c r="L157" i="1"/>
  <c r="G157" i="1"/>
  <c r="G138" i="1"/>
  <c r="J138" i="1"/>
  <c r="I138" i="1"/>
  <c r="F138" i="1"/>
  <c r="L119" i="1"/>
  <c r="I119" i="1"/>
  <c r="H119" i="1"/>
  <c r="G119" i="1"/>
  <c r="F119" i="1"/>
  <c r="G100" i="1"/>
  <c r="F100" i="1"/>
  <c r="L100" i="1"/>
  <c r="J100" i="1"/>
  <c r="I100" i="1"/>
  <c r="H81" i="1"/>
  <c r="G81" i="1"/>
  <c r="L81" i="1"/>
  <c r="J81" i="1"/>
  <c r="I81" i="1"/>
  <c r="F81" i="1"/>
  <c r="G62" i="1"/>
  <c r="L62" i="1"/>
  <c r="J62" i="1"/>
  <c r="I62" i="1"/>
  <c r="F62" i="1"/>
  <c r="H43" i="1"/>
  <c r="L43" i="1"/>
  <c r="J43" i="1"/>
  <c r="I43" i="1"/>
  <c r="G43" i="1"/>
  <c r="F43" i="1"/>
  <c r="H196" i="1" l="1"/>
  <c r="L196" i="1"/>
  <c r="G196" i="1"/>
  <c r="J196" i="1"/>
  <c r="I196" i="1"/>
  <c r="F196" i="1"/>
</calcChain>
</file>

<file path=xl/sharedStrings.xml><?xml version="1.0" encoding="utf-8"?>
<sst xmlns="http://schemas.openxmlformats.org/spreadsheetml/2006/main" count="278" uniqueCount="87">
  <si>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</si>
  <si>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</si>
  <si>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</si>
  <si>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</si>
  <si>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</si>
  <si>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</si>
  <si>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</si>
  <si>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</si>
  <si>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</si>
  <si>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</si>
  <si>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</si>
  <si>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</si>
  <si>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</si>
  <si>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</si>
  <si>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</si>
  <si>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</si>
  <si>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</si>
  <si>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</si>
  <si>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</si>
  <si>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</si>
  <si>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</si>
  <si>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</si>
  <si>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</si>
  <si>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</si>
  <si>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</si>
  <si>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</si>
  <si>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</si>
  <si>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</si>
  <si>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</si>
  <si>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</si>
  <si>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</si>
  <si>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</si>
  <si>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</si>
  <si>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</si>
  <si>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</si>
  <si>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</si>
  <si>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</si>
  <si>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</si>
  <si>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</si>
  <si>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</si>
  <si>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Бутерброд с сыром</t>
  </si>
  <si>
    <t>Апельсин</t>
  </si>
  <si>
    <t>Суп картофельный с горохом</t>
  </si>
  <si>
    <t>Птица, тушеная с овощами</t>
  </si>
  <si>
    <t>Рис отварной</t>
  </si>
  <si>
    <t>Напиток</t>
  </si>
  <si>
    <t>Хлеб ржаной</t>
  </si>
  <si>
    <t>Соус красный основной</t>
  </si>
  <si>
    <t>МБОУ СОШ №6</t>
  </si>
  <si>
    <t>Директор</t>
  </si>
  <si>
    <t>Владимирова</t>
  </si>
  <si>
    <t>Каша пшенная на молоке</t>
  </si>
  <si>
    <t>Бутерброд с колбасой</t>
  </si>
  <si>
    <t>Яблоко</t>
  </si>
  <si>
    <t>Щи из свежей капусты с картофелем</t>
  </si>
  <si>
    <t>Макароны отварные</t>
  </si>
  <si>
    <t>Котлета мясная</t>
  </si>
  <si>
    <t>Компот из сухофруктов</t>
  </si>
  <si>
    <t>Бутерброд с маслом</t>
  </si>
  <si>
    <t>Сосиска отварная</t>
  </si>
  <si>
    <t>Картофельное пюре</t>
  </si>
  <si>
    <t>Кисель</t>
  </si>
  <si>
    <t>Макароны отварные с сосиской</t>
  </si>
  <si>
    <t>Котлета куриная</t>
  </si>
  <si>
    <t xml:space="preserve">Каша гречневая </t>
  </si>
  <si>
    <t>Компот из шиповника</t>
  </si>
  <si>
    <t>Омлет натуральный</t>
  </si>
  <si>
    <t>Суп куриный с макаронными изделиями</t>
  </si>
  <si>
    <t>Капуста тушеная с курицей</t>
  </si>
  <si>
    <t>Рассольник</t>
  </si>
  <si>
    <t>Макароны с сыром</t>
  </si>
  <si>
    <t>Суп картофельный с фасолью</t>
  </si>
  <si>
    <t>Котлета рыбная</t>
  </si>
  <si>
    <t>Каша геркулесовая</t>
  </si>
  <si>
    <t>Суп крестьянский</t>
  </si>
  <si>
    <t>Гуляш из свинины</t>
  </si>
  <si>
    <t>Каша "Дружба"</t>
  </si>
  <si>
    <t>Жаркое по-домашнему</t>
  </si>
  <si>
    <t>Каша манная</t>
  </si>
  <si>
    <t xml:space="preserve">Кофейный напиток </t>
  </si>
  <si>
    <t>Яйцо вареное</t>
  </si>
  <si>
    <t xml:space="preserve">Запеканка творожная </t>
  </si>
  <si>
    <t>Суп с рыбными консервами</t>
  </si>
  <si>
    <t xml:space="preserve">Каша рисовая </t>
  </si>
  <si>
    <t>Какао</t>
  </si>
  <si>
    <t xml:space="preserve">Какао </t>
  </si>
  <si>
    <t>Борщ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</si>
</sst>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68" sqref="J168"/>
    </sheetView>
  </sheetViews>
  <sheetFormatPr defaultColWidth="9.125" defaultRowHeight="12.9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4.3" x14ac:dyDescent="0.25">
      <c r="A1" s="1" t="s">
        <v>7</v>
      </c>
      <c r="C1" s="51" t="s">
        <v>48</v>
      </c>
      <c r="D1" s="52"/>
      <c r="E1" s="52"/>
      <c r="F1" s="12" t="s">
        <v>16</v>
      </c>
      <c r="G1" s="2" t="s">
        <v>17</v>
      </c>
      <c r="H1" s="53" t="s">
        <v>49</v>
      </c>
      <c r="I1" s="53"/>
      <c r="J1" s="53"/>
      <c r="K1" s="53"/>
    </row>
    <row r="2" spans="1:12" ht="18.350000000000001" x14ac:dyDescent="0.2">
      <c r="A2" s="35" t="s">
        <v>6</v>
      </c>
      <c r="C2" s="2"/>
      <c r="G2" s="2" t="s">
        <v>18</v>
      </c>
      <c r="H2" s="53" t="s">
        <v>50</v>
      </c>
      <c r="I2" s="53"/>
      <c r="J2" s="53"/>
      <c r="K2" s="53"/>
    </row>
    <row r="3" spans="1:12" ht="17.350000000000001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2.6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3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200</v>
      </c>
      <c r="G6" s="40">
        <v>39</v>
      </c>
      <c r="H6" s="40">
        <v>11.8</v>
      </c>
      <c r="I6" s="40">
        <v>47</v>
      </c>
      <c r="J6" s="40">
        <v>305.5</v>
      </c>
      <c r="K6" s="41">
        <v>384</v>
      </c>
      <c r="L6" s="40">
        <v>21.22</v>
      </c>
    </row>
    <row r="7" spans="1:12" ht="14.3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3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0.6</v>
      </c>
      <c r="H8" s="43">
        <v>0.9</v>
      </c>
      <c r="I8" s="43">
        <v>43.9</v>
      </c>
      <c r="J8" s="43">
        <v>182.1</v>
      </c>
      <c r="K8" s="44">
        <v>294</v>
      </c>
      <c r="L8" s="43">
        <v>3.3</v>
      </c>
    </row>
    <row r="9" spans="1:12" ht="14.3" x14ac:dyDescent="0.2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5.8</v>
      </c>
      <c r="H9" s="43">
        <v>5</v>
      </c>
      <c r="I9" s="43">
        <v>17</v>
      </c>
      <c r="J9" s="43">
        <v>122.5</v>
      </c>
      <c r="K9" s="44">
        <v>3</v>
      </c>
      <c r="L9" s="43">
        <v>14.74</v>
      </c>
    </row>
    <row r="10" spans="1:12" ht="14.3" x14ac:dyDescent="0.25">
      <c r="A10" s="23"/>
      <c r="B10" s="15"/>
      <c r="C10" s="11"/>
      <c r="D10" s="7" t="s">
        <v>24</v>
      </c>
      <c r="E10" s="42" t="s">
        <v>41</v>
      </c>
      <c r="F10" s="43">
        <v>200</v>
      </c>
      <c r="G10" s="43">
        <v>1.8</v>
      </c>
      <c r="H10" s="43">
        <v>0.4</v>
      </c>
      <c r="I10" s="43">
        <v>18.2</v>
      </c>
      <c r="J10" s="43">
        <v>86</v>
      </c>
      <c r="K10" s="44"/>
      <c r="L10" s="43">
        <v>42</v>
      </c>
    </row>
    <row r="11" spans="1:12" ht="14.3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3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3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47.199999999999996</v>
      </c>
      <c r="H13" s="19">
        <f t="shared" si="0"/>
        <v>18.100000000000001</v>
      </c>
      <c r="I13" s="19">
        <f t="shared" si="0"/>
        <v>126.10000000000001</v>
      </c>
      <c r="J13" s="19">
        <f t="shared" si="0"/>
        <v>696.1</v>
      </c>
      <c r="K13" s="25"/>
      <c r="L13" s="19">
        <f t="shared" ref="L13" si="1">SUM(L6:L12)</f>
        <v>81.259999999999991</v>
      </c>
    </row>
    <row r="14" spans="1:12" ht="14.3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3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35.1</v>
      </c>
      <c r="H15" s="43">
        <v>24.9</v>
      </c>
      <c r="I15" s="43">
        <v>16.5</v>
      </c>
      <c r="J15" s="43">
        <v>452.6</v>
      </c>
      <c r="K15" s="44">
        <v>226</v>
      </c>
      <c r="L15" s="43">
        <v>25</v>
      </c>
    </row>
    <row r="16" spans="1:12" ht="14.3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25.7</v>
      </c>
      <c r="H16" s="43">
        <v>8.6999999999999993</v>
      </c>
      <c r="I16" s="43">
        <v>9</v>
      </c>
      <c r="J16" s="43">
        <v>362.3</v>
      </c>
      <c r="K16" s="44">
        <v>649</v>
      </c>
      <c r="L16" s="43">
        <v>42</v>
      </c>
    </row>
    <row r="17" spans="1:12" ht="14.3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19.7</v>
      </c>
      <c r="H17" s="43">
        <v>8.5</v>
      </c>
      <c r="I17" s="43">
        <v>31.6</v>
      </c>
      <c r="J17" s="43">
        <v>198.6</v>
      </c>
      <c r="K17" s="44">
        <v>378</v>
      </c>
      <c r="L17" s="43">
        <v>25</v>
      </c>
    </row>
    <row r="18" spans="1:12" ht="14.3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2.9</v>
      </c>
      <c r="H18" s="43">
        <v>1.2</v>
      </c>
      <c r="I18" s="43">
        <v>49.6</v>
      </c>
      <c r="J18" s="43">
        <v>219</v>
      </c>
      <c r="K18" s="44">
        <v>1010</v>
      </c>
      <c r="L18" s="43">
        <v>15</v>
      </c>
    </row>
    <row r="19" spans="1:12" ht="14.3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3" x14ac:dyDescent="0.25">
      <c r="A20" s="23"/>
      <c r="B20" s="15"/>
      <c r="C20" s="11"/>
      <c r="D20" s="7" t="s">
        <v>32</v>
      </c>
      <c r="E20" s="42" t="s">
        <v>46</v>
      </c>
      <c r="F20" s="43">
        <v>50</v>
      </c>
      <c r="G20" s="43">
        <v>4.3</v>
      </c>
      <c r="H20" s="43">
        <v>1</v>
      </c>
      <c r="I20" s="43">
        <v>25.4</v>
      </c>
      <c r="J20" s="43">
        <v>142.80000000000001</v>
      </c>
      <c r="K20" s="44"/>
      <c r="L20" s="43">
        <v>3</v>
      </c>
    </row>
    <row r="21" spans="1:12" ht="14.3" x14ac:dyDescent="0.25">
      <c r="A21" s="23"/>
      <c r="B21" s="15"/>
      <c r="C21" s="11"/>
      <c r="D21" s="6"/>
      <c r="E21" s="42" t="s">
        <v>47</v>
      </c>
      <c r="F21" s="43">
        <v>50</v>
      </c>
      <c r="G21" s="43">
        <v>1.3</v>
      </c>
      <c r="H21" s="43">
        <v>2.93</v>
      </c>
      <c r="I21" s="43">
        <v>5.6</v>
      </c>
      <c r="J21" s="43">
        <v>66</v>
      </c>
      <c r="K21" s="44">
        <v>759</v>
      </c>
      <c r="L21" s="43">
        <v>5</v>
      </c>
    </row>
    <row r="22" spans="1:12" ht="14.3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3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89</v>
      </c>
      <c r="H23" s="19">
        <f t="shared" si="2"/>
        <v>47.23</v>
      </c>
      <c r="I23" s="19">
        <f t="shared" si="2"/>
        <v>137.69999999999999</v>
      </c>
      <c r="J23" s="19">
        <f t="shared" si="2"/>
        <v>1441.3</v>
      </c>
      <c r="K23" s="25"/>
      <c r="L23" s="19">
        <f t="shared" ref="L23" si="3">SUM(L14:L22)</f>
        <v>115</v>
      </c>
    </row>
    <row r="24" spans="1:12" ht="14.3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1440</v>
      </c>
      <c r="G24" s="32">
        <f t="shared" ref="G24:J24" si="4">G13+G23</f>
        <v>136.19999999999999</v>
      </c>
      <c r="H24" s="32">
        <f t="shared" si="4"/>
        <v>65.33</v>
      </c>
      <c r="I24" s="32">
        <f t="shared" si="4"/>
        <v>263.8</v>
      </c>
      <c r="J24" s="32">
        <f t="shared" si="4"/>
        <v>2137.4</v>
      </c>
      <c r="K24" s="32"/>
      <c r="L24" s="32">
        <f t="shared" ref="L24" si="5">L13+L23</f>
        <v>196.26</v>
      </c>
    </row>
    <row r="25" spans="1:12" ht="14.3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38</v>
      </c>
      <c r="H25" s="40">
        <v>18.100000000000001</v>
      </c>
      <c r="I25" s="40">
        <v>49.82</v>
      </c>
      <c r="J25" s="40">
        <v>329.1</v>
      </c>
      <c r="K25" s="41">
        <v>173</v>
      </c>
      <c r="L25" s="40">
        <v>21.34</v>
      </c>
    </row>
    <row r="26" spans="1:12" ht="14.3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3" x14ac:dyDescent="0.2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19.7</v>
      </c>
      <c r="H27" s="43">
        <v>1.8</v>
      </c>
      <c r="I27" s="43">
        <v>22.8</v>
      </c>
      <c r="J27" s="43">
        <v>113</v>
      </c>
      <c r="K27" s="44">
        <v>958</v>
      </c>
      <c r="L27" s="43">
        <v>7.12</v>
      </c>
    </row>
    <row r="28" spans="1:12" ht="14.3" x14ac:dyDescent="0.25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5.7</v>
      </c>
      <c r="H28" s="43">
        <v>7.8</v>
      </c>
      <c r="I28" s="43">
        <v>17</v>
      </c>
      <c r="J28" s="43">
        <v>157</v>
      </c>
      <c r="K28" s="44">
        <v>8</v>
      </c>
      <c r="L28" s="43">
        <v>9.7799999999999994</v>
      </c>
    </row>
    <row r="29" spans="1:12" ht="14.3" x14ac:dyDescent="0.25">
      <c r="A29" s="14"/>
      <c r="B29" s="15"/>
      <c r="C29" s="11"/>
      <c r="D29" s="7" t="s">
        <v>24</v>
      </c>
      <c r="E29" s="42" t="s">
        <v>53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/>
      <c r="L29" s="43">
        <v>28</v>
      </c>
    </row>
    <row r="30" spans="1:12" ht="14.3" x14ac:dyDescent="0.25">
      <c r="A30" s="14"/>
      <c r="B30" s="15"/>
      <c r="C30" s="11"/>
      <c r="D30" s="6"/>
      <c r="E30" s="42" t="s">
        <v>80</v>
      </c>
      <c r="F30" s="43">
        <v>40</v>
      </c>
      <c r="G30" s="43">
        <v>0.5</v>
      </c>
      <c r="H30" s="43">
        <v>5.0999999999999996</v>
      </c>
      <c r="I30" s="43">
        <v>0.32</v>
      </c>
      <c r="J30" s="43">
        <v>70</v>
      </c>
      <c r="K30" s="44"/>
      <c r="L30" s="43">
        <v>15</v>
      </c>
    </row>
    <row r="31" spans="1:12" ht="14.3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3" x14ac:dyDescent="0.2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64.7</v>
      </c>
      <c r="H32" s="19">
        <f t="shared" ref="H32" si="7">SUM(H25:H31)</f>
        <v>33.6</v>
      </c>
      <c r="I32" s="19">
        <f t="shared" ref="I32" si="8">SUM(I25:I31)</f>
        <v>109.53999999999999</v>
      </c>
      <c r="J32" s="19">
        <f t="shared" ref="J32:L32" si="9">SUM(J25:J31)</f>
        <v>763.1</v>
      </c>
      <c r="K32" s="25"/>
      <c r="L32" s="19">
        <f t="shared" si="9"/>
        <v>81.240000000000009</v>
      </c>
    </row>
    <row r="33" spans="1:12" ht="14.3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3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34.200000000000003</v>
      </c>
      <c r="H34" s="43">
        <v>29.7</v>
      </c>
      <c r="I34" s="43">
        <v>8.9</v>
      </c>
      <c r="J34" s="43">
        <v>524.29999999999995</v>
      </c>
      <c r="K34" s="44">
        <v>187</v>
      </c>
      <c r="L34" s="43">
        <v>30</v>
      </c>
    </row>
    <row r="35" spans="1:12" ht="14.3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13.68</v>
      </c>
      <c r="H35" s="43">
        <v>16.29</v>
      </c>
      <c r="I35" s="43">
        <v>6.8</v>
      </c>
      <c r="J35" s="43">
        <v>206.1</v>
      </c>
      <c r="K35" s="44">
        <v>608</v>
      </c>
      <c r="L35" s="43">
        <v>35</v>
      </c>
    </row>
    <row r="36" spans="1:12" ht="14.3" x14ac:dyDescent="0.25">
      <c r="A36" s="14"/>
      <c r="B36" s="15"/>
      <c r="C36" s="11"/>
      <c r="D36" s="7" t="s">
        <v>29</v>
      </c>
      <c r="E36" s="42" t="s">
        <v>55</v>
      </c>
      <c r="F36" s="43">
        <v>180</v>
      </c>
      <c r="G36" s="43">
        <v>5.0199999999999996</v>
      </c>
      <c r="H36" s="43">
        <v>10.7</v>
      </c>
      <c r="I36" s="43">
        <v>27.6</v>
      </c>
      <c r="J36" s="43">
        <v>202.14</v>
      </c>
      <c r="K36" s="44">
        <v>414</v>
      </c>
      <c r="L36" s="43">
        <v>30</v>
      </c>
    </row>
    <row r="37" spans="1:12" ht="14.3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0.33</v>
      </c>
      <c r="H37" s="43">
        <v>0.02</v>
      </c>
      <c r="I37" s="43">
        <v>14.7</v>
      </c>
      <c r="J37" s="43">
        <v>77.599999999999994</v>
      </c>
      <c r="K37" s="44">
        <v>1052</v>
      </c>
      <c r="L37" s="43">
        <v>12</v>
      </c>
    </row>
    <row r="38" spans="1:12" ht="14.3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3" x14ac:dyDescent="0.25">
      <c r="A39" s="14"/>
      <c r="B39" s="15"/>
      <c r="C39" s="11"/>
      <c r="D39" s="7" t="s">
        <v>32</v>
      </c>
      <c r="E39" s="42" t="s">
        <v>46</v>
      </c>
      <c r="F39" s="43">
        <v>50</v>
      </c>
      <c r="G39" s="43">
        <v>4.3</v>
      </c>
      <c r="H39" s="43">
        <v>1</v>
      </c>
      <c r="I39" s="43">
        <v>25.4</v>
      </c>
      <c r="J39" s="43">
        <v>142.80000000000001</v>
      </c>
      <c r="K39" s="44"/>
      <c r="L39" s="43">
        <v>3</v>
      </c>
    </row>
    <row r="40" spans="1:12" ht="14.3" x14ac:dyDescent="0.25">
      <c r="A40" s="14"/>
      <c r="B40" s="15"/>
      <c r="C40" s="11"/>
      <c r="D40" s="6"/>
      <c r="E40" s="42" t="s">
        <v>47</v>
      </c>
      <c r="F40" s="43">
        <v>50</v>
      </c>
      <c r="G40" s="43">
        <v>1.3</v>
      </c>
      <c r="H40" s="43">
        <v>2.93</v>
      </c>
      <c r="I40" s="43">
        <v>5.6</v>
      </c>
      <c r="J40" s="43">
        <v>66</v>
      </c>
      <c r="K40" s="44">
        <v>759</v>
      </c>
      <c r="L40" s="43">
        <v>5</v>
      </c>
    </row>
    <row r="41" spans="1:12" ht="14.3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3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58.83</v>
      </c>
      <c r="H42" s="19">
        <f t="shared" ref="H42" si="11">SUM(H33:H41)</f>
        <v>60.64</v>
      </c>
      <c r="I42" s="19">
        <f t="shared" ref="I42" si="12">SUM(I33:I41)</f>
        <v>89</v>
      </c>
      <c r="J42" s="19">
        <f t="shared" ref="J42:L42" si="13">SUM(J33:J41)</f>
        <v>1218.94</v>
      </c>
      <c r="K42" s="25"/>
      <c r="L42" s="19">
        <f t="shared" si="13"/>
        <v>115</v>
      </c>
    </row>
    <row r="43" spans="1:12" ht="15.8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1510</v>
      </c>
      <c r="G43" s="32">
        <f t="shared" ref="G43" si="14">G32+G42</f>
        <v>123.53</v>
      </c>
      <c r="H43" s="32">
        <f t="shared" ref="H43" si="15">H32+H42</f>
        <v>94.240000000000009</v>
      </c>
      <c r="I43" s="32">
        <f t="shared" ref="I43" si="16">I32+I42</f>
        <v>198.54</v>
      </c>
      <c r="J43" s="32">
        <f t="shared" ref="J43:L43" si="17">J32+J42</f>
        <v>1982.04</v>
      </c>
      <c r="K43" s="32"/>
      <c r="L43" s="32">
        <f t="shared" si="17"/>
        <v>196.24</v>
      </c>
    </row>
    <row r="44" spans="1:12" ht="14.3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210</v>
      </c>
      <c r="G44" s="40">
        <v>66.319999999999993</v>
      </c>
      <c r="H44" s="40">
        <v>60.78</v>
      </c>
      <c r="I44" s="40">
        <v>28.07</v>
      </c>
      <c r="J44" s="40">
        <v>852.6</v>
      </c>
      <c r="K44" s="41">
        <v>469</v>
      </c>
      <c r="L44" s="40">
        <v>34.21</v>
      </c>
    </row>
    <row r="45" spans="1:12" ht="14.3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3" x14ac:dyDescent="0.25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4.2</v>
      </c>
      <c r="H46" s="43">
        <v>4.3</v>
      </c>
      <c r="I46" s="43">
        <v>26.5</v>
      </c>
      <c r="J46" s="43">
        <v>156.6</v>
      </c>
      <c r="K46" s="44">
        <v>382</v>
      </c>
      <c r="L46" s="43">
        <v>12.9</v>
      </c>
    </row>
    <row r="47" spans="1:12" ht="14.3" x14ac:dyDescent="0.25">
      <c r="A47" s="23"/>
      <c r="B47" s="15"/>
      <c r="C47" s="11"/>
      <c r="D47" s="7" t="s">
        <v>23</v>
      </c>
      <c r="E47" s="42" t="s">
        <v>58</v>
      </c>
      <c r="F47" s="43">
        <v>50</v>
      </c>
      <c r="G47" s="43">
        <v>2.2999999999999998</v>
      </c>
      <c r="H47" s="43">
        <v>9.1</v>
      </c>
      <c r="I47" s="43">
        <v>17</v>
      </c>
      <c r="J47" s="43">
        <v>135.6</v>
      </c>
      <c r="K47" s="44">
        <v>1</v>
      </c>
      <c r="L47" s="43">
        <v>19.239999999999998</v>
      </c>
    </row>
    <row r="48" spans="1:12" ht="14.3" x14ac:dyDescent="0.25">
      <c r="A48" s="23"/>
      <c r="B48" s="15"/>
      <c r="C48" s="11"/>
      <c r="D48" s="7" t="s">
        <v>24</v>
      </c>
      <c r="E48" s="42" t="s">
        <v>41</v>
      </c>
      <c r="F48" s="43">
        <v>200</v>
      </c>
      <c r="G48" s="43">
        <v>1.8</v>
      </c>
      <c r="H48" s="43">
        <v>0.4</v>
      </c>
      <c r="I48" s="43">
        <v>18.2</v>
      </c>
      <c r="J48" s="43">
        <v>86</v>
      </c>
      <c r="K48" s="44"/>
      <c r="L48" s="43">
        <v>42</v>
      </c>
    </row>
    <row r="49" spans="1:12" ht="14.3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3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3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74.61999999999999</v>
      </c>
      <c r="H51" s="19">
        <f t="shared" ref="H51" si="19">SUM(H44:H50)</f>
        <v>74.58</v>
      </c>
      <c r="I51" s="19">
        <f t="shared" ref="I51" si="20">SUM(I44:I50)</f>
        <v>89.77</v>
      </c>
      <c r="J51" s="19">
        <f t="shared" ref="J51:L51" si="21">SUM(J44:J50)</f>
        <v>1230.8</v>
      </c>
      <c r="K51" s="25"/>
      <c r="L51" s="19">
        <f t="shared" si="21"/>
        <v>108.35</v>
      </c>
    </row>
    <row r="52" spans="1:12" ht="14.3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3" x14ac:dyDescent="0.25">
      <c r="A53" s="23"/>
      <c r="B53" s="15"/>
      <c r="C53" s="11"/>
      <c r="D53" s="7" t="s">
        <v>27</v>
      </c>
      <c r="E53" s="42" t="s">
        <v>82</v>
      </c>
      <c r="F53" s="43">
        <v>250</v>
      </c>
      <c r="G53" s="43">
        <v>6.4</v>
      </c>
      <c r="H53" s="43">
        <v>5.5</v>
      </c>
      <c r="I53" s="43">
        <v>23</v>
      </c>
      <c r="J53" s="43">
        <v>192.9</v>
      </c>
      <c r="K53" s="44">
        <v>270</v>
      </c>
      <c r="L53" s="43">
        <v>27</v>
      </c>
    </row>
    <row r="54" spans="1:12" ht="14.3" x14ac:dyDescent="0.25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9.02</v>
      </c>
      <c r="H54" s="43">
        <v>8.9</v>
      </c>
      <c r="I54" s="43">
        <v>1.7</v>
      </c>
      <c r="J54" s="43">
        <v>117.8</v>
      </c>
      <c r="K54" s="44"/>
      <c r="L54" s="43">
        <v>40</v>
      </c>
    </row>
    <row r="55" spans="1:12" ht="14.3" x14ac:dyDescent="0.25">
      <c r="A55" s="23"/>
      <c r="B55" s="15"/>
      <c r="C55" s="11"/>
      <c r="D55" s="7" t="s">
        <v>29</v>
      </c>
      <c r="E55" s="42" t="s">
        <v>60</v>
      </c>
      <c r="F55" s="43">
        <v>200</v>
      </c>
      <c r="G55" s="43">
        <v>5.19</v>
      </c>
      <c r="H55" s="43">
        <v>4.4000000000000004</v>
      </c>
      <c r="I55" s="43">
        <v>38.200000000000003</v>
      </c>
      <c r="J55" s="43">
        <v>213.7</v>
      </c>
      <c r="K55" s="44">
        <v>299</v>
      </c>
      <c r="L55" s="43">
        <v>35</v>
      </c>
    </row>
    <row r="56" spans="1:12" ht="14.3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</v>
      </c>
      <c r="H56" s="43">
        <v>0</v>
      </c>
      <c r="I56" s="43">
        <v>32</v>
      </c>
      <c r="J56" s="43">
        <v>91.2</v>
      </c>
      <c r="K56" s="44">
        <v>187</v>
      </c>
      <c r="L56" s="43">
        <v>10</v>
      </c>
    </row>
    <row r="57" spans="1:12" ht="14.3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3" x14ac:dyDescent="0.25">
      <c r="A58" s="23"/>
      <c r="B58" s="15"/>
      <c r="C58" s="11"/>
      <c r="D58" s="7" t="s">
        <v>32</v>
      </c>
      <c r="E58" s="42" t="s">
        <v>46</v>
      </c>
      <c r="F58" s="43">
        <v>50</v>
      </c>
      <c r="G58" s="43">
        <v>4.3</v>
      </c>
      <c r="H58" s="43">
        <v>1</v>
      </c>
      <c r="I58" s="43">
        <v>25.4</v>
      </c>
      <c r="J58" s="43">
        <v>142.80000000000001</v>
      </c>
      <c r="K58" s="44"/>
      <c r="L58" s="43">
        <v>3</v>
      </c>
    </row>
    <row r="59" spans="1:12" ht="14.3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3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3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24.91</v>
      </c>
      <c r="H61" s="19">
        <f t="shared" ref="H61" si="23">SUM(H52:H60)</f>
        <v>19.8</v>
      </c>
      <c r="I61" s="19">
        <f t="shared" ref="I61" si="24">SUM(I52:I60)</f>
        <v>120.30000000000001</v>
      </c>
      <c r="J61" s="19">
        <f t="shared" ref="J61:L61" si="25">SUM(J52:J60)</f>
        <v>758.40000000000009</v>
      </c>
      <c r="K61" s="25"/>
      <c r="L61" s="19">
        <f t="shared" si="25"/>
        <v>115</v>
      </c>
    </row>
    <row r="62" spans="1:12" ht="15.8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1450</v>
      </c>
      <c r="G62" s="32">
        <f t="shared" ref="G62" si="26">G51+G61</f>
        <v>99.529999999999987</v>
      </c>
      <c r="H62" s="32">
        <f t="shared" ref="H62" si="27">H51+H61</f>
        <v>94.38</v>
      </c>
      <c r="I62" s="32">
        <f t="shared" ref="I62" si="28">I51+I61</f>
        <v>210.07</v>
      </c>
      <c r="J62" s="32">
        <f t="shared" ref="J62:L62" si="29">J51+J61</f>
        <v>1989.2</v>
      </c>
      <c r="K62" s="32"/>
      <c r="L62" s="32">
        <f t="shared" si="29"/>
        <v>223.35</v>
      </c>
    </row>
    <row r="63" spans="1:12" ht="14.3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240</v>
      </c>
      <c r="G63" s="40">
        <v>14.04</v>
      </c>
      <c r="H63" s="40">
        <v>19.600000000000001</v>
      </c>
      <c r="I63" s="40">
        <v>29.3</v>
      </c>
      <c r="J63" s="40">
        <v>482.3</v>
      </c>
      <c r="K63" s="41">
        <v>414</v>
      </c>
      <c r="L63" s="40">
        <v>37.19</v>
      </c>
    </row>
    <row r="64" spans="1:12" ht="14.3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3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0.6</v>
      </c>
      <c r="H65" s="43">
        <v>0.9</v>
      </c>
      <c r="I65" s="43">
        <v>43.9</v>
      </c>
      <c r="J65" s="43">
        <v>182.1</v>
      </c>
      <c r="K65" s="44">
        <v>294</v>
      </c>
      <c r="L65" s="43">
        <v>3.3</v>
      </c>
    </row>
    <row r="66" spans="1:12" ht="14.3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5.8</v>
      </c>
      <c r="H66" s="43">
        <v>5</v>
      </c>
      <c r="I66" s="43">
        <v>17</v>
      </c>
      <c r="J66" s="43">
        <v>122.5</v>
      </c>
      <c r="K66" s="44">
        <v>3</v>
      </c>
      <c r="L66" s="43">
        <v>14.74</v>
      </c>
    </row>
    <row r="67" spans="1:12" ht="14.3" x14ac:dyDescent="0.25">
      <c r="A67" s="23"/>
      <c r="B67" s="15"/>
      <c r="C67" s="11"/>
      <c r="D67" s="7" t="s">
        <v>24</v>
      </c>
      <c r="E67" s="42" t="s">
        <v>53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94</v>
      </c>
      <c r="K67" s="44"/>
      <c r="L67" s="43">
        <v>28</v>
      </c>
    </row>
    <row r="68" spans="1:12" ht="14.3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3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3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21.24</v>
      </c>
      <c r="H70" s="19">
        <f t="shared" ref="H70" si="31">SUM(H63:H69)</f>
        <v>26.3</v>
      </c>
      <c r="I70" s="19">
        <f t="shared" ref="I70" si="32">SUM(I63:I69)</f>
        <v>109.80000000000001</v>
      </c>
      <c r="J70" s="19">
        <f t="shared" ref="J70:L70" si="33">SUM(J63:J69)</f>
        <v>880.9</v>
      </c>
      <c r="K70" s="25"/>
      <c r="L70" s="19">
        <f t="shared" si="33"/>
        <v>83.22999999999999</v>
      </c>
    </row>
    <row r="71" spans="1:12" ht="14.3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3" x14ac:dyDescent="0.25">
      <c r="A72" s="23"/>
      <c r="B72" s="15"/>
      <c r="C72" s="11"/>
      <c r="D72" s="7" t="s">
        <v>27</v>
      </c>
      <c r="E72" s="42" t="s">
        <v>86</v>
      </c>
      <c r="F72" s="43">
        <v>250</v>
      </c>
      <c r="G72" s="43">
        <v>40</v>
      </c>
      <c r="H72" s="43">
        <v>30.16</v>
      </c>
      <c r="I72" s="43">
        <v>22.9</v>
      </c>
      <c r="J72" s="43">
        <v>486</v>
      </c>
      <c r="K72" s="44">
        <v>197</v>
      </c>
      <c r="L72" s="43">
        <v>35</v>
      </c>
    </row>
    <row r="73" spans="1:12" ht="14.3" x14ac:dyDescent="0.25">
      <c r="A73" s="23"/>
      <c r="B73" s="15"/>
      <c r="C73" s="11"/>
      <c r="D73" s="7" t="s">
        <v>28</v>
      </c>
      <c r="E73" s="42" t="s">
        <v>63</v>
      </c>
      <c r="F73" s="43">
        <v>90</v>
      </c>
      <c r="G73" s="43">
        <v>14</v>
      </c>
      <c r="H73" s="43">
        <v>6.3</v>
      </c>
      <c r="I73" s="43">
        <v>7.65</v>
      </c>
      <c r="J73" s="43">
        <v>144</v>
      </c>
      <c r="K73" s="44">
        <v>667</v>
      </c>
      <c r="L73" s="43">
        <v>35</v>
      </c>
    </row>
    <row r="74" spans="1:12" ht="14.3" x14ac:dyDescent="0.25">
      <c r="A74" s="23"/>
      <c r="B74" s="15"/>
      <c r="C74" s="11"/>
      <c r="D74" s="7" t="s">
        <v>29</v>
      </c>
      <c r="E74" s="42" t="s">
        <v>64</v>
      </c>
      <c r="F74" s="43">
        <v>180</v>
      </c>
      <c r="G74" s="43">
        <v>11.2</v>
      </c>
      <c r="H74" s="43">
        <v>10.5</v>
      </c>
      <c r="I74" s="43">
        <v>54</v>
      </c>
      <c r="J74" s="43">
        <v>307.60000000000002</v>
      </c>
      <c r="K74" s="44">
        <v>378</v>
      </c>
      <c r="L74" s="43">
        <v>25</v>
      </c>
    </row>
    <row r="75" spans="1:12" ht="14.3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5</v>
      </c>
      <c r="H75" s="43">
        <v>1.3</v>
      </c>
      <c r="I75" s="43">
        <v>45.8</v>
      </c>
      <c r="J75" s="43">
        <v>77.599999999999994</v>
      </c>
      <c r="K75" s="44">
        <v>1052</v>
      </c>
      <c r="L75" s="43">
        <v>12</v>
      </c>
    </row>
    <row r="76" spans="1:12" ht="14.3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3" x14ac:dyDescent="0.25">
      <c r="A77" s="23"/>
      <c r="B77" s="15"/>
      <c r="C77" s="11"/>
      <c r="D77" s="7" t="s">
        <v>32</v>
      </c>
      <c r="E77" s="42" t="s">
        <v>46</v>
      </c>
      <c r="F77" s="43">
        <v>50</v>
      </c>
      <c r="G77" s="43">
        <v>4.3</v>
      </c>
      <c r="H77" s="43">
        <v>1</v>
      </c>
      <c r="I77" s="43">
        <v>25.4</v>
      </c>
      <c r="J77" s="43">
        <v>142.80000000000001</v>
      </c>
      <c r="K77" s="44"/>
      <c r="L77" s="43">
        <v>3</v>
      </c>
    </row>
    <row r="78" spans="1:12" ht="14.3" x14ac:dyDescent="0.25">
      <c r="A78" s="23"/>
      <c r="B78" s="15"/>
      <c r="C78" s="11"/>
      <c r="D78" s="6"/>
      <c r="E78" s="42" t="s">
        <v>47</v>
      </c>
      <c r="F78" s="43">
        <v>50</v>
      </c>
      <c r="G78" s="43">
        <v>1.3</v>
      </c>
      <c r="H78" s="43">
        <v>2.93</v>
      </c>
      <c r="I78" s="43">
        <v>5.6</v>
      </c>
      <c r="J78" s="43">
        <v>66</v>
      </c>
      <c r="K78" s="44">
        <v>759</v>
      </c>
      <c r="L78" s="43">
        <v>5</v>
      </c>
    </row>
    <row r="79" spans="1:12" ht="14.3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3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75.8</v>
      </c>
      <c r="H80" s="19">
        <f t="shared" ref="H80" si="35">SUM(H71:H79)</f>
        <v>52.19</v>
      </c>
      <c r="I80" s="19">
        <f t="shared" ref="I80" si="36">SUM(I71:I79)</f>
        <v>161.35</v>
      </c>
      <c r="J80" s="19">
        <f t="shared" ref="J80:L80" si="37">SUM(J71:J79)</f>
        <v>1224</v>
      </c>
      <c r="K80" s="25"/>
      <c r="L80" s="19">
        <f t="shared" si="37"/>
        <v>115</v>
      </c>
    </row>
    <row r="81" spans="1:12" ht="15.8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1510</v>
      </c>
      <c r="G81" s="32">
        <f t="shared" ref="G81" si="38">G70+G80</f>
        <v>97.039999999999992</v>
      </c>
      <c r="H81" s="32">
        <f t="shared" ref="H81" si="39">H70+H80</f>
        <v>78.489999999999995</v>
      </c>
      <c r="I81" s="32">
        <f t="shared" ref="I81" si="40">I70+I80</f>
        <v>271.14999999999998</v>
      </c>
      <c r="J81" s="32">
        <f t="shared" ref="J81:L81" si="41">J70+J80</f>
        <v>2104.9</v>
      </c>
      <c r="K81" s="32"/>
      <c r="L81" s="32">
        <f t="shared" si="41"/>
        <v>198.23</v>
      </c>
    </row>
    <row r="82" spans="1:12" ht="14.3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250</v>
      </c>
      <c r="G82" s="40">
        <v>97</v>
      </c>
      <c r="H82" s="40">
        <v>58.33</v>
      </c>
      <c r="I82" s="40">
        <v>46.67</v>
      </c>
      <c r="J82" s="40">
        <v>1085</v>
      </c>
      <c r="K82" s="41">
        <v>215</v>
      </c>
      <c r="L82" s="40">
        <v>60</v>
      </c>
    </row>
    <row r="83" spans="1:12" ht="14.3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3" x14ac:dyDescent="0.2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19.7</v>
      </c>
      <c r="H84" s="43">
        <v>1.8</v>
      </c>
      <c r="I84" s="43">
        <v>22.8</v>
      </c>
      <c r="J84" s="43">
        <v>113</v>
      </c>
      <c r="K84" s="44">
        <v>958</v>
      </c>
      <c r="L84" s="43">
        <v>7.12</v>
      </c>
    </row>
    <row r="85" spans="1:12" ht="14.3" x14ac:dyDescent="0.25">
      <c r="A85" s="23"/>
      <c r="B85" s="15"/>
      <c r="C85" s="11"/>
      <c r="D85" s="7" t="s">
        <v>23</v>
      </c>
      <c r="E85" s="42" t="s">
        <v>52</v>
      </c>
      <c r="F85" s="43">
        <v>50</v>
      </c>
      <c r="G85" s="43">
        <v>5.7</v>
      </c>
      <c r="H85" s="43">
        <v>7.8</v>
      </c>
      <c r="I85" s="43">
        <v>17</v>
      </c>
      <c r="J85" s="43">
        <v>157</v>
      </c>
      <c r="K85" s="44">
        <v>8</v>
      </c>
      <c r="L85" s="43">
        <v>9.7799999999999994</v>
      </c>
    </row>
    <row r="86" spans="1:12" ht="14.3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3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3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3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122.4</v>
      </c>
      <c r="H89" s="19">
        <f t="shared" ref="H89" si="43">SUM(H82:H88)</f>
        <v>67.929999999999993</v>
      </c>
      <c r="I89" s="19">
        <f t="shared" ref="I89" si="44">SUM(I82:I88)</f>
        <v>86.47</v>
      </c>
      <c r="J89" s="19">
        <f t="shared" ref="J89:L89" si="45">SUM(J82:J88)</f>
        <v>1355</v>
      </c>
      <c r="K89" s="25"/>
      <c r="L89" s="19">
        <f t="shared" si="45"/>
        <v>76.900000000000006</v>
      </c>
    </row>
    <row r="90" spans="1:12" ht="14.3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3" x14ac:dyDescent="0.25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35.1</v>
      </c>
      <c r="H91" s="43">
        <v>24.9</v>
      </c>
      <c r="I91" s="43">
        <v>16.5</v>
      </c>
      <c r="J91" s="43">
        <v>452.6</v>
      </c>
      <c r="K91" s="44">
        <v>254</v>
      </c>
      <c r="L91" s="43">
        <v>30</v>
      </c>
    </row>
    <row r="92" spans="1:12" ht="14.3" x14ac:dyDescent="0.25">
      <c r="A92" s="23"/>
      <c r="B92" s="15"/>
      <c r="C92" s="11"/>
      <c r="D92" s="7" t="s">
        <v>28</v>
      </c>
      <c r="E92" s="42" t="s">
        <v>68</v>
      </c>
      <c r="F92" s="43">
        <v>200</v>
      </c>
      <c r="G92" s="43">
        <v>42.2</v>
      </c>
      <c r="H92" s="43">
        <v>26.8</v>
      </c>
      <c r="I92" s="43">
        <v>17</v>
      </c>
      <c r="J92" s="43">
        <v>408.1</v>
      </c>
      <c r="K92" s="44">
        <v>315</v>
      </c>
      <c r="L92" s="43">
        <v>70</v>
      </c>
    </row>
    <row r="93" spans="1:12" ht="14.3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3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0.33</v>
      </c>
      <c r="H94" s="43">
        <v>1.4999999999999999E-2</v>
      </c>
      <c r="I94" s="43">
        <v>14.7</v>
      </c>
      <c r="J94" s="43">
        <v>77.599999999999994</v>
      </c>
      <c r="K94" s="44">
        <v>1052</v>
      </c>
      <c r="L94" s="43">
        <v>12</v>
      </c>
    </row>
    <row r="95" spans="1:12" ht="14.3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3" x14ac:dyDescent="0.25">
      <c r="A96" s="23"/>
      <c r="B96" s="15"/>
      <c r="C96" s="11"/>
      <c r="D96" s="7" t="s">
        <v>32</v>
      </c>
      <c r="E96" s="42" t="s">
        <v>46</v>
      </c>
      <c r="F96" s="43">
        <v>50</v>
      </c>
      <c r="G96" s="43">
        <v>4.3</v>
      </c>
      <c r="H96" s="43">
        <v>1</v>
      </c>
      <c r="I96" s="43">
        <v>25.4</v>
      </c>
      <c r="J96" s="43">
        <v>72.400000000000006</v>
      </c>
      <c r="K96" s="44"/>
      <c r="L96" s="43">
        <v>3</v>
      </c>
    </row>
    <row r="97" spans="1:12" ht="14.3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3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3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81.93</v>
      </c>
      <c r="H99" s="19">
        <f t="shared" ref="H99" si="47">SUM(H90:H98)</f>
        <v>52.715000000000003</v>
      </c>
      <c r="I99" s="19">
        <f t="shared" ref="I99" si="48">SUM(I90:I98)</f>
        <v>73.599999999999994</v>
      </c>
      <c r="J99" s="19">
        <f t="shared" ref="J99:L99" si="49">SUM(J90:J98)</f>
        <v>1010.7</v>
      </c>
      <c r="K99" s="25"/>
      <c r="L99" s="19">
        <f t="shared" si="49"/>
        <v>115</v>
      </c>
    </row>
    <row r="100" spans="1:12" ht="15.8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204.33</v>
      </c>
      <c r="H100" s="32">
        <f t="shared" ref="H100" si="51">H89+H99</f>
        <v>120.645</v>
      </c>
      <c r="I100" s="32">
        <f t="shared" ref="I100" si="52">I89+I99</f>
        <v>160.07</v>
      </c>
      <c r="J100" s="32">
        <f t="shared" ref="J100:L100" si="53">J89+J99</f>
        <v>2365.6999999999998</v>
      </c>
      <c r="K100" s="32"/>
      <c r="L100" s="32">
        <f t="shared" si="53"/>
        <v>191.9</v>
      </c>
    </row>
    <row r="101" spans="1:12" ht="14.3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33.9</v>
      </c>
      <c r="H101" s="40">
        <v>11.6</v>
      </c>
      <c r="I101" s="40">
        <v>53.2</v>
      </c>
      <c r="J101" s="40">
        <v>402.6</v>
      </c>
      <c r="K101" s="41">
        <v>175</v>
      </c>
      <c r="L101" s="40">
        <v>23.31</v>
      </c>
    </row>
    <row r="102" spans="1:12" ht="14.3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3" x14ac:dyDescent="0.25">
      <c r="A103" s="23"/>
      <c r="B103" s="15"/>
      <c r="C103" s="11"/>
      <c r="D103" s="7" t="s">
        <v>22</v>
      </c>
      <c r="E103" s="42" t="s">
        <v>84</v>
      </c>
      <c r="F103" s="43">
        <v>200</v>
      </c>
      <c r="G103" s="43">
        <v>4.2</v>
      </c>
      <c r="H103" s="43">
        <v>4.3</v>
      </c>
      <c r="I103" s="43">
        <v>26.5</v>
      </c>
      <c r="J103" s="43">
        <v>156.6</v>
      </c>
      <c r="K103" s="44">
        <v>382</v>
      </c>
      <c r="L103" s="43">
        <v>12.9</v>
      </c>
    </row>
    <row r="104" spans="1:12" ht="14.3" x14ac:dyDescent="0.2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5.8</v>
      </c>
      <c r="H104" s="43">
        <v>5</v>
      </c>
      <c r="I104" s="43">
        <v>17</v>
      </c>
      <c r="J104" s="43">
        <v>122.5</v>
      </c>
      <c r="K104" s="44">
        <v>3</v>
      </c>
      <c r="L104" s="43">
        <v>14.74</v>
      </c>
    </row>
    <row r="105" spans="1:12" ht="14.3" x14ac:dyDescent="0.25">
      <c r="A105" s="23"/>
      <c r="B105" s="15"/>
      <c r="C105" s="11"/>
      <c r="D105" s="7" t="s">
        <v>24</v>
      </c>
      <c r="E105" s="42" t="s">
        <v>53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>
        <v>28</v>
      </c>
    </row>
    <row r="106" spans="1:12" ht="14.3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3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3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44.699999999999996</v>
      </c>
      <c r="H108" s="19">
        <f t="shared" si="54"/>
        <v>21.7</v>
      </c>
      <c r="I108" s="19">
        <f t="shared" si="54"/>
        <v>116.30000000000001</v>
      </c>
      <c r="J108" s="19">
        <f t="shared" si="54"/>
        <v>775.7</v>
      </c>
      <c r="K108" s="25"/>
      <c r="L108" s="19">
        <f t="shared" ref="L108" si="55">SUM(L101:L107)</f>
        <v>78.95</v>
      </c>
    </row>
    <row r="109" spans="1:12" ht="14.3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3" x14ac:dyDescent="0.25">
      <c r="A110" s="23"/>
      <c r="B110" s="15"/>
      <c r="C110" s="11"/>
      <c r="D110" s="7" t="s">
        <v>27</v>
      </c>
      <c r="E110" s="42" t="s">
        <v>69</v>
      </c>
      <c r="F110" s="43">
        <v>250</v>
      </c>
      <c r="G110" s="43">
        <v>40</v>
      </c>
      <c r="H110" s="43">
        <v>30.16</v>
      </c>
      <c r="I110" s="43">
        <v>22.9</v>
      </c>
      <c r="J110" s="43">
        <v>477.3</v>
      </c>
      <c r="K110" s="44">
        <v>197</v>
      </c>
      <c r="L110" s="43">
        <v>32</v>
      </c>
    </row>
    <row r="111" spans="1:12" ht="14.3" x14ac:dyDescent="0.25">
      <c r="A111" s="23"/>
      <c r="B111" s="15"/>
      <c r="C111" s="11"/>
      <c r="D111" s="7" t="s">
        <v>28</v>
      </c>
      <c r="E111" s="42" t="s">
        <v>56</v>
      </c>
      <c r="F111" s="43">
        <v>90</v>
      </c>
      <c r="G111" s="43">
        <v>13.68</v>
      </c>
      <c r="H111" s="43">
        <v>16.29</v>
      </c>
      <c r="I111" s="43">
        <v>6.8</v>
      </c>
      <c r="J111" s="43">
        <v>206.1</v>
      </c>
      <c r="K111" s="44">
        <v>608</v>
      </c>
      <c r="L111" s="43">
        <v>35</v>
      </c>
    </row>
    <row r="112" spans="1:12" ht="14.3" x14ac:dyDescent="0.25">
      <c r="A112" s="23"/>
      <c r="B112" s="15"/>
      <c r="C112" s="11"/>
      <c r="D112" s="7" t="s">
        <v>29</v>
      </c>
      <c r="E112" s="42" t="s">
        <v>64</v>
      </c>
      <c r="F112" s="43">
        <v>180</v>
      </c>
      <c r="G112" s="43">
        <v>11.2</v>
      </c>
      <c r="H112" s="43">
        <v>10.5</v>
      </c>
      <c r="I112" s="43">
        <v>54</v>
      </c>
      <c r="J112" s="43">
        <v>307.60000000000002</v>
      </c>
      <c r="K112" s="44">
        <v>378</v>
      </c>
      <c r="L112" s="43">
        <v>25</v>
      </c>
    </row>
    <row r="113" spans="1:12" ht="14.3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2.9</v>
      </c>
      <c r="H113" s="43">
        <v>1.2</v>
      </c>
      <c r="I113" s="43">
        <v>49.6</v>
      </c>
      <c r="J113" s="43">
        <v>219</v>
      </c>
      <c r="K113" s="44">
        <v>1010</v>
      </c>
      <c r="L113" s="43">
        <v>15</v>
      </c>
    </row>
    <row r="114" spans="1:12" ht="14.3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3" x14ac:dyDescent="0.25">
      <c r="A115" s="23"/>
      <c r="B115" s="15"/>
      <c r="C115" s="11"/>
      <c r="D115" s="7" t="s">
        <v>32</v>
      </c>
      <c r="E115" s="42" t="s">
        <v>46</v>
      </c>
      <c r="F115" s="43">
        <v>50</v>
      </c>
      <c r="G115" s="43">
        <v>4.3</v>
      </c>
      <c r="H115" s="43">
        <v>1</v>
      </c>
      <c r="I115" s="43">
        <v>25.4</v>
      </c>
      <c r="J115" s="43">
        <v>142.80000000000001</v>
      </c>
      <c r="K115" s="44"/>
      <c r="L115" s="43">
        <v>3</v>
      </c>
    </row>
    <row r="116" spans="1:12" ht="14.3" x14ac:dyDescent="0.25">
      <c r="A116" s="23"/>
      <c r="B116" s="15"/>
      <c r="C116" s="11"/>
      <c r="D116" s="6"/>
      <c r="E116" s="42" t="s">
        <v>47</v>
      </c>
      <c r="F116" s="43">
        <v>50</v>
      </c>
      <c r="G116" s="43">
        <v>1.3</v>
      </c>
      <c r="H116" s="43">
        <v>2.93</v>
      </c>
      <c r="I116" s="43">
        <v>5.6</v>
      </c>
      <c r="J116" s="43">
        <v>66</v>
      </c>
      <c r="K116" s="44">
        <v>759</v>
      </c>
      <c r="L116" s="43">
        <v>5</v>
      </c>
    </row>
    <row r="117" spans="1:12" ht="14.3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3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73.38</v>
      </c>
      <c r="H118" s="19">
        <f t="shared" si="56"/>
        <v>62.080000000000005</v>
      </c>
      <c r="I118" s="19">
        <f t="shared" si="56"/>
        <v>164.3</v>
      </c>
      <c r="J118" s="19">
        <f t="shared" si="56"/>
        <v>1418.8</v>
      </c>
      <c r="K118" s="25"/>
      <c r="L118" s="19">
        <f t="shared" ref="L118" si="57">SUM(L109:L117)</f>
        <v>115</v>
      </c>
    </row>
    <row r="119" spans="1:12" ht="14.3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1470</v>
      </c>
      <c r="G119" s="32">
        <f t="shared" ref="G119" si="58">G108+G118</f>
        <v>118.07999999999998</v>
      </c>
      <c r="H119" s="32">
        <f t="shared" ref="H119" si="59">H108+H118</f>
        <v>83.78</v>
      </c>
      <c r="I119" s="32">
        <f t="shared" ref="I119" si="60">I108+I118</f>
        <v>280.60000000000002</v>
      </c>
      <c r="J119" s="32">
        <f t="shared" ref="J119:L119" si="61">J108+J118</f>
        <v>2194.5</v>
      </c>
      <c r="K119" s="32"/>
      <c r="L119" s="32">
        <f t="shared" si="61"/>
        <v>193.95</v>
      </c>
    </row>
    <row r="120" spans="1:12" ht="14.3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195</v>
      </c>
      <c r="G120" s="40">
        <v>8.52</v>
      </c>
      <c r="H120" s="40">
        <v>14.9</v>
      </c>
      <c r="I120" s="40">
        <v>27.6</v>
      </c>
      <c r="J120" s="40">
        <v>207.2</v>
      </c>
      <c r="K120" s="41">
        <v>414</v>
      </c>
      <c r="L120" s="40">
        <v>24.11</v>
      </c>
    </row>
    <row r="121" spans="1:12" ht="14.3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3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0.6</v>
      </c>
      <c r="H122" s="43">
        <v>0.9</v>
      </c>
      <c r="I122" s="43">
        <v>43.9</v>
      </c>
      <c r="J122" s="43">
        <v>182.1</v>
      </c>
      <c r="K122" s="44">
        <v>294</v>
      </c>
      <c r="L122" s="43">
        <v>3.3</v>
      </c>
    </row>
    <row r="123" spans="1:12" ht="14.3" x14ac:dyDescent="0.25">
      <c r="A123" s="14"/>
      <c r="B123" s="15"/>
      <c r="C123" s="11"/>
      <c r="D123" s="7" t="s">
        <v>23</v>
      </c>
      <c r="E123" s="42" t="s">
        <v>58</v>
      </c>
      <c r="F123" s="43">
        <v>50</v>
      </c>
      <c r="G123" s="43">
        <v>2.2999999999999998</v>
      </c>
      <c r="H123" s="43">
        <v>9.1</v>
      </c>
      <c r="I123" s="43">
        <v>17</v>
      </c>
      <c r="J123" s="43">
        <v>135.6</v>
      </c>
      <c r="K123" s="44">
        <v>1</v>
      </c>
      <c r="L123" s="43">
        <v>19.239999999999998</v>
      </c>
    </row>
    <row r="124" spans="1:12" ht="14.3" x14ac:dyDescent="0.25">
      <c r="A124" s="14"/>
      <c r="B124" s="15"/>
      <c r="C124" s="11"/>
      <c r="D124" s="7" t="s">
        <v>24</v>
      </c>
      <c r="E124" s="42" t="s">
        <v>41</v>
      </c>
      <c r="F124" s="43">
        <v>200</v>
      </c>
      <c r="G124" s="43">
        <v>1.8</v>
      </c>
      <c r="H124" s="43">
        <v>0.4</v>
      </c>
      <c r="I124" s="43">
        <v>18.2</v>
      </c>
      <c r="J124" s="43">
        <v>86</v>
      </c>
      <c r="K124" s="44"/>
      <c r="L124" s="43">
        <v>42</v>
      </c>
    </row>
    <row r="125" spans="1:12" ht="14.3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3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3" x14ac:dyDescent="0.25">
      <c r="A127" s="16"/>
      <c r="B127" s="17"/>
      <c r="C127" s="8"/>
      <c r="D127" s="18" t="s">
        <v>33</v>
      </c>
      <c r="E127" s="9"/>
      <c r="F127" s="19">
        <f>SUM(F120:F126)</f>
        <v>645</v>
      </c>
      <c r="G127" s="19">
        <f t="shared" ref="G127:J127" si="62">SUM(G120:G126)</f>
        <v>13.219999999999999</v>
      </c>
      <c r="H127" s="19">
        <f t="shared" si="62"/>
        <v>25.299999999999997</v>
      </c>
      <c r="I127" s="19">
        <f t="shared" si="62"/>
        <v>106.7</v>
      </c>
      <c r="J127" s="19">
        <f t="shared" si="62"/>
        <v>610.9</v>
      </c>
      <c r="K127" s="25"/>
      <c r="L127" s="19">
        <f t="shared" ref="L127" si="63">SUM(L120:L126)</f>
        <v>88.65</v>
      </c>
    </row>
    <row r="128" spans="1:12" ht="14.3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3" x14ac:dyDescent="0.25">
      <c r="A129" s="14"/>
      <c r="B129" s="15"/>
      <c r="C129" s="11"/>
      <c r="D129" s="7" t="s">
        <v>27</v>
      </c>
      <c r="E129" s="42" t="s">
        <v>71</v>
      </c>
      <c r="F129" s="43">
        <v>250</v>
      </c>
      <c r="G129" s="43">
        <v>35.1</v>
      </c>
      <c r="H129" s="43">
        <v>24.9</v>
      </c>
      <c r="I129" s="43">
        <v>16.5</v>
      </c>
      <c r="J129" s="43">
        <v>452.6</v>
      </c>
      <c r="K129" s="44">
        <v>206</v>
      </c>
      <c r="L129" s="43">
        <v>35</v>
      </c>
    </row>
    <row r="130" spans="1:12" ht="14.3" x14ac:dyDescent="0.25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>
        <v>35.4</v>
      </c>
      <c r="H130" s="43">
        <v>21.7</v>
      </c>
      <c r="I130" s="43">
        <v>20.399999999999999</v>
      </c>
      <c r="J130" s="43">
        <v>152.9</v>
      </c>
      <c r="K130" s="44">
        <v>510</v>
      </c>
      <c r="L130" s="43">
        <v>30</v>
      </c>
    </row>
    <row r="131" spans="1:12" ht="14.3" x14ac:dyDescent="0.25">
      <c r="A131" s="14"/>
      <c r="B131" s="15"/>
      <c r="C131" s="11"/>
      <c r="D131" s="7" t="s">
        <v>29</v>
      </c>
      <c r="E131" s="42" t="s">
        <v>60</v>
      </c>
      <c r="F131" s="43">
        <v>200</v>
      </c>
      <c r="G131" s="43">
        <v>5.19</v>
      </c>
      <c r="H131" s="43">
        <v>4.4000000000000004</v>
      </c>
      <c r="I131" s="43">
        <v>38.200000000000003</v>
      </c>
      <c r="J131" s="43">
        <v>213.7</v>
      </c>
      <c r="K131" s="44">
        <v>299</v>
      </c>
      <c r="L131" s="43">
        <v>35</v>
      </c>
    </row>
    <row r="132" spans="1:12" ht="14.3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0.33</v>
      </c>
      <c r="H132" s="43">
        <v>1.4999999999999999E-2</v>
      </c>
      <c r="I132" s="43">
        <v>14.7</v>
      </c>
      <c r="J132" s="43">
        <v>77.599999999999994</v>
      </c>
      <c r="K132" s="44">
        <v>1052</v>
      </c>
      <c r="L132" s="43">
        <v>12</v>
      </c>
    </row>
    <row r="133" spans="1:12" ht="14.3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3" x14ac:dyDescent="0.25">
      <c r="A134" s="14"/>
      <c r="B134" s="15"/>
      <c r="C134" s="11"/>
      <c r="D134" s="7" t="s">
        <v>32</v>
      </c>
      <c r="E134" s="42" t="s">
        <v>46</v>
      </c>
      <c r="F134" s="43">
        <v>50</v>
      </c>
      <c r="G134" s="43">
        <v>4.3</v>
      </c>
      <c r="H134" s="43">
        <v>1</v>
      </c>
      <c r="I134" s="43">
        <v>25.4</v>
      </c>
      <c r="J134" s="43">
        <v>142.80000000000001</v>
      </c>
      <c r="K134" s="44"/>
      <c r="L134" s="43">
        <v>3</v>
      </c>
    </row>
    <row r="135" spans="1:12" ht="14.3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3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3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80.319999999999993</v>
      </c>
      <c r="H137" s="19">
        <f t="shared" si="64"/>
        <v>52.014999999999993</v>
      </c>
      <c r="I137" s="19">
        <f t="shared" si="64"/>
        <v>115.19999999999999</v>
      </c>
      <c r="J137" s="19">
        <f t="shared" si="64"/>
        <v>1039.6000000000001</v>
      </c>
      <c r="K137" s="25"/>
      <c r="L137" s="19">
        <f t="shared" ref="L137" si="65">SUM(L128:L136)</f>
        <v>115</v>
      </c>
    </row>
    <row r="138" spans="1:12" ht="14.3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1435</v>
      </c>
      <c r="G138" s="32">
        <f t="shared" ref="G138" si="66">G127+G137</f>
        <v>93.539999999999992</v>
      </c>
      <c r="H138" s="32">
        <f t="shared" ref="H138" si="67">H127+H137</f>
        <v>77.314999999999998</v>
      </c>
      <c r="I138" s="32">
        <f t="shared" ref="I138" si="68">I127+I137</f>
        <v>221.89999999999998</v>
      </c>
      <c r="J138" s="32">
        <f t="shared" ref="J138:L138" si="69">J127+J137</f>
        <v>1650.5</v>
      </c>
      <c r="K138" s="32"/>
      <c r="L138" s="32">
        <f t="shared" si="69"/>
        <v>203.65</v>
      </c>
    </row>
    <row r="139" spans="1:12" ht="14.3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250</v>
      </c>
      <c r="G139" s="40">
        <v>14.8</v>
      </c>
      <c r="H139" s="40">
        <v>22</v>
      </c>
      <c r="I139" s="40">
        <v>59</v>
      </c>
      <c r="J139" s="40">
        <v>337.96</v>
      </c>
      <c r="K139" s="41">
        <v>175</v>
      </c>
      <c r="L139" s="40">
        <v>23.51</v>
      </c>
    </row>
    <row r="140" spans="1:12" ht="14.3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3" x14ac:dyDescent="0.2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19.7</v>
      </c>
      <c r="H141" s="43">
        <v>1.8</v>
      </c>
      <c r="I141" s="43">
        <v>22.8</v>
      </c>
      <c r="J141" s="43">
        <v>113</v>
      </c>
      <c r="K141" s="44">
        <v>958</v>
      </c>
      <c r="L141" s="43">
        <v>7.12</v>
      </c>
    </row>
    <row r="142" spans="1:12" ht="15.8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5.7</v>
      </c>
      <c r="H142" s="43">
        <v>7.8</v>
      </c>
      <c r="I142" s="43">
        <v>17</v>
      </c>
      <c r="J142" s="43">
        <v>157</v>
      </c>
      <c r="K142" s="44">
        <v>8</v>
      </c>
      <c r="L142" s="43">
        <v>9.7799999999999994</v>
      </c>
    </row>
    <row r="143" spans="1:12" ht="14.3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3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3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3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40.200000000000003</v>
      </c>
      <c r="H146" s="19">
        <f t="shared" si="70"/>
        <v>31.6</v>
      </c>
      <c r="I146" s="19">
        <f t="shared" si="70"/>
        <v>98.8</v>
      </c>
      <c r="J146" s="19">
        <f t="shared" si="70"/>
        <v>607.96</v>
      </c>
      <c r="K146" s="25"/>
      <c r="L146" s="19">
        <f t="shared" ref="L146" si="71">SUM(L139:L145)</f>
        <v>40.410000000000004</v>
      </c>
    </row>
    <row r="147" spans="1:12" ht="14.3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3" x14ac:dyDescent="0.25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43">
        <v>40.6</v>
      </c>
      <c r="H148" s="43">
        <v>30.16</v>
      </c>
      <c r="I148" s="43">
        <v>24</v>
      </c>
      <c r="J148" s="43">
        <v>484.5</v>
      </c>
      <c r="K148" s="44"/>
      <c r="L148" s="43">
        <v>32</v>
      </c>
    </row>
    <row r="149" spans="1:12" ht="14.3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25.7</v>
      </c>
      <c r="H149" s="43">
        <v>8.6999999999999993</v>
      </c>
      <c r="I149" s="43">
        <v>9</v>
      </c>
      <c r="J149" s="43">
        <v>362.3</v>
      </c>
      <c r="K149" s="44"/>
      <c r="L149" s="43">
        <v>45</v>
      </c>
    </row>
    <row r="150" spans="1:12" ht="14.3" x14ac:dyDescent="0.25">
      <c r="A150" s="23"/>
      <c r="B150" s="15"/>
      <c r="C150" s="11"/>
      <c r="D150" s="7" t="s">
        <v>29</v>
      </c>
      <c r="E150" s="42" t="s">
        <v>55</v>
      </c>
      <c r="F150" s="43">
        <v>200</v>
      </c>
      <c r="G150" s="43">
        <v>5.0199999999999996</v>
      </c>
      <c r="H150" s="43">
        <v>10.7</v>
      </c>
      <c r="I150" s="43">
        <v>27.6</v>
      </c>
      <c r="J150" s="43">
        <v>163.69999999999999</v>
      </c>
      <c r="K150" s="44">
        <v>414</v>
      </c>
      <c r="L150" s="43">
        <v>25</v>
      </c>
    </row>
    <row r="151" spans="1:12" ht="14.3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</v>
      </c>
      <c r="H151" s="43">
        <v>0</v>
      </c>
      <c r="I151" s="43">
        <v>32</v>
      </c>
      <c r="J151" s="43">
        <v>243</v>
      </c>
      <c r="K151" s="44">
        <v>187</v>
      </c>
      <c r="L151" s="43">
        <v>10</v>
      </c>
    </row>
    <row r="152" spans="1:12" ht="14.3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3" x14ac:dyDescent="0.25">
      <c r="A153" s="23"/>
      <c r="B153" s="15"/>
      <c r="C153" s="11"/>
      <c r="D153" s="7" t="s">
        <v>32</v>
      </c>
      <c r="E153" s="42" t="s">
        <v>46</v>
      </c>
      <c r="F153" s="43">
        <v>50</v>
      </c>
      <c r="G153" s="43">
        <v>4.3</v>
      </c>
      <c r="H153" s="43">
        <v>1</v>
      </c>
      <c r="I153" s="43">
        <v>25.4</v>
      </c>
      <c r="J153" s="43">
        <v>142.80000000000001</v>
      </c>
      <c r="K153" s="44"/>
      <c r="L153" s="43">
        <v>3</v>
      </c>
    </row>
    <row r="154" spans="1:12" ht="14.3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3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3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75.61999999999999</v>
      </c>
      <c r="H156" s="19">
        <f t="shared" si="72"/>
        <v>50.56</v>
      </c>
      <c r="I156" s="19">
        <f t="shared" si="72"/>
        <v>118</v>
      </c>
      <c r="J156" s="19">
        <f t="shared" si="72"/>
        <v>1396.3</v>
      </c>
      <c r="K156" s="25"/>
      <c r="L156" s="19">
        <f t="shared" ref="L156" si="73">SUM(L147:L155)</f>
        <v>115</v>
      </c>
    </row>
    <row r="157" spans="1:12" ht="14.3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1290</v>
      </c>
      <c r="G157" s="32">
        <f t="shared" ref="G157" si="74">G146+G156</f>
        <v>115.82</v>
      </c>
      <c r="H157" s="32">
        <f t="shared" ref="H157" si="75">H146+H156</f>
        <v>82.16</v>
      </c>
      <c r="I157" s="32">
        <f t="shared" ref="I157" si="76">I146+I156</f>
        <v>216.8</v>
      </c>
      <c r="J157" s="32">
        <f t="shared" ref="J157:L157" si="77">J146+J156</f>
        <v>2004.26</v>
      </c>
      <c r="K157" s="32"/>
      <c r="L157" s="32">
        <f t="shared" si="77"/>
        <v>155.41</v>
      </c>
    </row>
    <row r="158" spans="1:12" ht="14.3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200</v>
      </c>
      <c r="G158" s="40">
        <v>36.6</v>
      </c>
      <c r="H158" s="40">
        <v>12.2</v>
      </c>
      <c r="I158" s="40">
        <v>48.1</v>
      </c>
      <c r="J158" s="40">
        <v>320.2</v>
      </c>
      <c r="K158" s="41"/>
      <c r="L158" s="40">
        <v>22.49</v>
      </c>
    </row>
    <row r="159" spans="1:12" ht="14.3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3" x14ac:dyDescent="0.25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4.2</v>
      </c>
      <c r="H160" s="43">
        <v>4.3</v>
      </c>
      <c r="I160" s="43">
        <v>26.5</v>
      </c>
      <c r="J160" s="43">
        <v>156.6</v>
      </c>
      <c r="K160" s="44">
        <v>382</v>
      </c>
      <c r="L160" s="43">
        <v>12.9</v>
      </c>
    </row>
    <row r="161" spans="1:12" ht="14.3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5.8</v>
      </c>
      <c r="H161" s="43">
        <v>5</v>
      </c>
      <c r="I161" s="43">
        <v>17</v>
      </c>
      <c r="J161" s="43">
        <v>122.5</v>
      </c>
      <c r="K161" s="44">
        <v>3</v>
      </c>
      <c r="L161" s="43">
        <v>14.74</v>
      </c>
    </row>
    <row r="162" spans="1:12" ht="14.3" x14ac:dyDescent="0.25">
      <c r="A162" s="23"/>
      <c r="B162" s="15"/>
      <c r="C162" s="11"/>
      <c r="D162" s="7" t="s">
        <v>24</v>
      </c>
      <c r="E162" s="42" t="s">
        <v>41</v>
      </c>
      <c r="F162" s="43">
        <v>200</v>
      </c>
      <c r="G162" s="43">
        <v>1.8</v>
      </c>
      <c r="H162" s="43">
        <v>0.4</v>
      </c>
      <c r="I162" s="43">
        <v>18.2</v>
      </c>
      <c r="J162" s="43">
        <v>86</v>
      </c>
      <c r="K162" s="44"/>
      <c r="L162" s="43">
        <v>42</v>
      </c>
    </row>
    <row r="163" spans="1:12" ht="14.3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3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3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48.4</v>
      </c>
      <c r="H165" s="19">
        <f t="shared" si="78"/>
        <v>21.9</v>
      </c>
      <c r="I165" s="19">
        <f t="shared" si="78"/>
        <v>109.8</v>
      </c>
      <c r="J165" s="19">
        <f t="shared" si="78"/>
        <v>685.3</v>
      </c>
      <c r="K165" s="25"/>
      <c r="L165" s="19">
        <f t="shared" ref="L165" si="79">SUM(L158:L164)</f>
        <v>92.13</v>
      </c>
    </row>
    <row r="166" spans="1:12" ht="14.3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3" x14ac:dyDescent="0.25">
      <c r="A167" s="23"/>
      <c r="B167" s="15"/>
      <c r="C167" s="11"/>
      <c r="D167" s="7" t="s">
        <v>27</v>
      </c>
      <c r="E167" s="42" t="s">
        <v>86</v>
      </c>
      <c r="F167" s="43">
        <v>250</v>
      </c>
      <c r="G167" s="43">
        <v>40</v>
      </c>
      <c r="H167" s="43">
        <v>30.16</v>
      </c>
      <c r="I167" s="43">
        <v>22.9</v>
      </c>
      <c r="J167" s="43">
        <v>486</v>
      </c>
      <c r="K167" s="44">
        <v>197</v>
      </c>
      <c r="L167" s="43">
        <v>35</v>
      </c>
    </row>
    <row r="168" spans="1:12" ht="14.3" x14ac:dyDescent="0.25">
      <c r="A168" s="23"/>
      <c r="B168" s="15"/>
      <c r="C168" s="11"/>
      <c r="D168" s="7" t="s">
        <v>28</v>
      </c>
      <c r="E168" s="42" t="s">
        <v>63</v>
      </c>
      <c r="F168" s="43">
        <v>90</v>
      </c>
      <c r="G168" s="43">
        <v>14</v>
      </c>
      <c r="H168" s="43">
        <v>6.3</v>
      </c>
      <c r="I168" s="43">
        <v>7.65</v>
      </c>
      <c r="J168" s="43">
        <v>144</v>
      </c>
      <c r="K168" s="44">
        <v>667</v>
      </c>
      <c r="L168" s="43">
        <v>35</v>
      </c>
    </row>
    <row r="169" spans="1:12" ht="14.3" x14ac:dyDescent="0.2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19.7</v>
      </c>
      <c r="H169" s="43">
        <v>8.5</v>
      </c>
      <c r="I169" s="43">
        <v>31.6</v>
      </c>
      <c r="J169" s="43">
        <v>198.6</v>
      </c>
      <c r="K169" s="44">
        <v>378</v>
      </c>
      <c r="L169" s="43">
        <v>25</v>
      </c>
    </row>
    <row r="170" spans="1:12" ht="14.3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5</v>
      </c>
      <c r="H170" s="43">
        <v>1.3</v>
      </c>
      <c r="I170" s="43">
        <v>45.8</v>
      </c>
      <c r="J170" s="43">
        <v>220.4</v>
      </c>
      <c r="K170" s="44">
        <v>1052</v>
      </c>
      <c r="L170" s="43">
        <v>12</v>
      </c>
    </row>
    <row r="171" spans="1:12" ht="14.3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3" x14ac:dyDescent="0.25">
      <c r="A172" s="23"/>
      <c r="B172" s="15"/>
      <c r="C172" s="11"/>
      <c r="D172" s="7" t="s">
        <v>32</v>
      </c>
      <c r="E172" s="42" t="s">
        <v>46</v>
      </c>
      <c r="F172" s="43">
        <v>50</v>
      </c>
      <c r="G172" s="43">
        <v>4.3</v>
      </c>
      <c r="H172" s="43">
        <v>1</v>
      </c>
      <c r="I172" s="43">
        <v>25.4</v>
      </c>
      <c r="J172" s="43">
        <v>142.80000000000001</v>
      </c>
      <c r="K172" s="44"/>
      <c r="L172" s="43">
        <v>3</v>
      </c>
    </row>
    <row r="173" spans="1:12" ht="14.3" x14ac:dyDescent="0.25">
      <c r="A173" s="23"/>
      <c r="B173" s="15"/>
      <c r="C173" s="11"/>
      <c r="D173" s="6"/>
      <c r="E173" s="42" t="s">
        <v>47</v>
      </c>
      <c r="F173" s="43">
        <v>50</v>
      </c>
      <c r="G173" s="43">
        <v>1.3</v>
      </c>
      <c r="H173" s="43">
        <v>2.93</v>
      </c>
      <c r="I173" s="43">
        <v>5.6</v>
      </c>
      <c r="J173" s="43">
        <v>66</v>
      </c>
      <c r="K173" s="44">
        <v>759</v>
      </c>
      <c r="L173" s="43">
        <v>5</v>
      </c>
    </row>
    <row r="174" spans="1:12" ht="14.3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3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84.3</v>
      </c>
      <c r="H175" s="19">
        <f t="shared" si="80"/>
        <v>50.19</v>
      </c>
      <c r="I175" s="19">
        <f t="shared" si="80"/>
        <v>138.94999999999999</v>
      </c>
      <c r="J175" s="19">
        <f t="shared" si="80"/>
        <v>1257.8</v>
      </c>
      <c r="K175" s="25"/>
      <c r="L175" s="19">
        <f t="shared" ref="L175" si="81">SUM(L166:L174)</f>
        <v>115</v>
      </c>
    </row>
    <row r="176" spans="1:12" ht="14.3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1440</v>
      </c>
      <c r="G176" s="32">
        <f t="shared" ref="G176" si="82">G165+G175</f>
        <v>132.69999999999999</v>
      </c>
      <c r="H176" s="32">
        <f t="shared" ref="H176" si="83">H165+H175</f>
        <v>72.09</v>
      </c>
      <c r="I176" s="32">
        <f t="shared" ref="I176" si="84">I165+I175</f>
        <v>248.75</v>
      </c>
      <c r="J176" s="32">
        <f t="shared" ref="J176:L176" si="85">J165+J175</f>
        <v>1943.1</v>
      </c>
      <c r="K176" s="32"/>
      <c r="L176" s="32">
        <f t="shared" si="85"/>
        <v>207.13</v>
      </c>
    </row>
    <row r="177" spans="1:12" ht="14.3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250</v>
      </c>
      <c r="G177" s="40">
        <v>97</v>
      </c>
      <c r="H177" s="40">
        <v>58.33</v>
      </c>
      <c r="I177" s="40">
        <v>46.67</v>
      </c>
      <c r="J177" s="40">
        <v>1085</v>
      </c>
      <c r="K177" s="41">
        <v>215</v>
      </c>
      <c r="L177" s="40">
        <v>60</v>
      </c>
    </row>
    <row r="178" spans="1:12" ht="14.3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3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0.6</v>
      </c>
      <c r="H179" s="43">
        <v>0.9</v>
      </c>
      <c r="I179" s="43">
        <v>43.9</v>
      </c>
      <c r="J179" s="43">
        <v>182.1</v>
      </c>
      <c r="K179" s="44">
        <v>294</v>
      </c>
      <c r="L179" s="43">
        <v>2.0099999999999998</v>
      </c>
    </row>
    <row r="180" spans="1:12" ht="14.3" x14ac:dyDescent="0.25">
      <c r="A180" s="23"/>
      <c r="B180" s="15"/>
      <c r="C180" s="11"/>
      <c r="D180" s="7" t="s">
        <v>23</v>
      </c>
      <c r="E180" s="42" t="s">
        <v>52</v>
      </c>
      <c r="F180" s="43">
        <v>50</v>
      </c>
      <c r="G180" s="43">
        <v>5.7</v>
      </c>
      <c r="H180" s="43">
        <v>7.8</v>
      </c>
      <c r="I180" s="43">
        <v>17</v>
      </c>
      <c r="J180" s="43">
        <v>157</v>
      </c>
      <c r="K180" s="44">
        <v>8</v>
      </c>
      <c r="L180" s="43">
        <v>9.64</v>
      </c>
    </row>
    <row r="181" spans="1:12" ht="14.3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3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3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8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103.3</v>
      </c>
      <c r="H184" s="19">
        <f t="shared" si="86"/>
        <v>67.03</v>
      </c>
      <c r="I184" s="19">
        <f t="shared" si="86"/>
        <v>107.57</v>
      </c>
      <c r="J184" s="19">
        <f t="shared" si="86"/>
        <v>1424.1</v>
      </c>
      <c r="K184" s="25"/>
      <c r="L184" s="19">
        <f t="shared" ref="L184" si="87">SUM(L177:L183)</f>
        <v>71.650000000000006</v>
      </c>
    </row>
    <row r="185" spans="1:12" ht="14.3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3" x14ac:dyDescent="0.25">
      <c r="A186" s="23"/>
      <c r="B186" s="15"/>
      <c r="C186" s="11"/>
      <c r="D186" s="7" t="s">
        <v>27</v>
      </c>
      <c r="E186" s="42" t="s">
        <v>54</v>
      </c>
      <c r="F186" s="43">
        <v>250</v>
      </c>
      <c r="G186" s="43">
        <v>34.200000000000003</v>
      </c>
      <c r="H186" s="43">
        <v>29.7</v>
      </c>
      <c r="I186" s="43">
        <v>8.9</v>
      </c>
      <c r="J186" s="43">
        <v>524.29999999999995</v>
      </c>
      <c r="K186" s="44">
        <v>187</v>
      </c>
      <c r="L186" s="43">
        <v>30</v>
      </c>
    </row>
    <row r="187" spans="1:12" ht="14.3" x14ac:dyDescent="0.25">
      <c r="A187" s="23"/>
      <c r="B187" s="15"/>
      <c r="C187" s="11"/>
      <c r="D187" s="7" t="s">
        <v>28</v>
      </c>
      <c r="E187" s="42" t="s">
        <v>77</v>
      </c>
      <c r="F187" s="43">
        <v>200</v>
      </c>
      <c r="G187" s="43">
        <v>36.6</v>
      </c>
      <c r="H187" s="43">
        <v>22.3</v>
      </c>
      <c r="I187" s="43">
        <v>16.5</v>
      </c>
      <c r="J187" s="43">
        <v>438.6</v>
      </c>
      <c r="K187" s="44">
        <v>642</v>
      </c>
      <c r="L187" s="43">
        <v>70</v>
      </c>
    </row>
    <row r="188" spans="1:12" ht="14.3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3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0.33</v>
      </c>
      <c r="H189" s="43">
        <v>1.4999999999999999E-2</v>
      </c>
      <c r="I189" s="43">
        <v>14.7</v>
      </c>
      <c r="J189" s="43">
        <v>77.599999999999994</v>
      </c>
      <c r="K189" s="44">
        <v>1052</v>
      </c>
      <c r="L189" s="43">
        <v>12</v>
      </c>
    </row>
    <row r="190" spans="1:12" ht="14.3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3" x14ac:dyDescent="0.25">
      <c r="A191" s="23"/>
      <c r="B191" s="15"/>
      <c r="C191" s="11"/>
      <c r="D191" s="7" t="s">
        <v>32</v>
      </c>
      <c r="E191" s="42" t="s">
        <v>46</v>
      </c>
      <c r="F191" s="43">
        <v>50</v>
      </c>
      <c r="G191" s="43">
        <v>4.3</v>
      </c>
      <c r="H191" s="43">
        <v>1</v>
      </c>
      <c r="I191" s="43">
        <v>25.4</v>
      </c>
      <c r="J191" s="43">
        <v>142.80000000000001</v>
      </c>
      <c r="K191" s="44"/>
      <c r="L191" s="43">
        <v>3</v>
      </c>
    </row>
    <row r="192" spans="1:12" ht="14.3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3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3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75.430000000000007</v>
      </c>
      <c r="H194" s="19">
        <f t="shared" si="88"/>
        <v>53.015000000000001</v>
      </c>
      <c r="I194" s="19">
        <f t="shared" si="88"/>
        <v>65.5</v>
      </c>
      <c r="J194" s="19">
        <f t="shared" si="88"/>
        <v>1183.3</v>
      </c>
      <c r="K194" s="25"/>
      <c r="L194" s="19">
        <f t="shared" ref="L194" si="89">SUM(L185:L193)</f>
        <v>115</v>
      </c>
    </row>
    <row r="195" spans="1:12" ht="14.3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178.73000000000002</v>
      </c>
      <c r="H195" s="32">
        <f t="shared" ref="H195" si="91">H184+H194</f>
        <v>120.045</v>
      </c>
      <c r="I195" s="32">
        <f t="shared" ref="I195" si="92">I184+I194</f>
        <v>173.07</v>
      </c>
      <c r="J195" s="32">
        <f t="shared" ref="J195:L195" si="93">J184+J194</f>
        <v>2607.3999999999996</v>
      </c>
      <c r="K195" s="32"/>
      <c r="L195" s="32">
        <f t="shared" si="93"/>
        <v>186.65</v>
      </c>
    </row>
    <row r="196" spans="1:12" ht="13.6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129.94999999999999</v>
      </c>
      <c r="H196" s="34">
        <f t="shared" si="94"/>
        <v>88.847499999999997</v>
      </c>
      <c r="I196" s="34">
        <f t="shared" si="94"/>
        <v>224.47500000000005</v>
      </c>
      <c r="J196" s="34">
        <f t="shared" si="94"/>
        <v>2097.9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195.27700000000004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2025-02-19T07:22:37Z</dcterms:modified>
</cp:coreProperties>
</file>